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<sst xmlns="http://schemas.openxmlformats.org/spreadsheetml/2006/main" count="154" uniqueCount="149">
  <si>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</si>
  <si>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</si>
  <si>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</si>
  <si>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</si>
  <si>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</si>
  <si>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</si>
  <si>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</si>
  <si>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</si>
  <si>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</si>
  <si>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</si>
  <si>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</si>
  <si>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</si>
  <si>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</si>
  <si>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</si>
  <si>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</si>
  <si>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</si>
  <si>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</si>
  <si>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</si>
  <si>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</si>
  <si>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</si>
  <si>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</si>
  <si>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</si>
  <si>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</si>
  <si>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</si>
  <si>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</si>
  <si>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</si>
  <si>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</si>
  <si>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</si>
  <si>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</si>
  <si>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</si>
  <si>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</si>
  <si>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</si>
  <si>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</si>
  <si>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</si>
  <si>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</si>
  <si>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</si>
  <si>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</si>
  <si>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</si>
  <si>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</si>
  <si>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</si>
  <si>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</si>
  <si>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</si>
  <si>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</si>
  <si>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</si>
  <si>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</si>
  <si>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</si>
  <si>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</si>
  <si>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</si>
  <si>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</si>
  <si>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</si>
  <si>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</si>
  <si>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</si>
  <si>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</si>
  <si>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</si>
  <si>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</si>
  <si>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</si>
  <si>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</si>
  <si>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</si>
  <si>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</si>
  <si>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</si>
  <si>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</si>
  <si>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</si>
  <si>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</si>
  <si>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</si>
  <si>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</si>
  <si>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</si>
  <si>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</si>
  <si>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</si>
  <si>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</si>
  <si>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</si>
  <si>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</si>
  <si>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</si>
  <si>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</si>
  <si>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</si>
  <si>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</si>
  <si>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</si>
  <si>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</si>
  <si>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</si>
  <si>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</si>
  <si>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</si>
  <si>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</si>
  <si>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</si>
  <si>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</si>
  <si>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</si>
  <si>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</si>
  <si>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</si>
  <si>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</si>
  <si>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</si>
  <si>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</si>
  <si>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</si>
  <si>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</si>
  <si>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</si>
  <si>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</si>
  <si>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</si>
  <si>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</si>
  <si>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</si>
  <si>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</si>
  <si>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</si>
  <si>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</si>
  <si>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</si>
  <si>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</si>
  <si>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</si>
  <si>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</si>
  <si>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</si>
  <si>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</si>
  <si>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</si>
  <si>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</si>
  <si>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3.15.</t>
  </si>
  <si>
    <t>1.1.8.</t>
  </si>
  <si>
    <t>Адрес: ул.Ульяновская, д.14б</t>
  </si>
  <si>
    <t>Площадь дома :  жилые помещения 987,3 м2 ;     Колличество квартир: 18</t>
  </si>
  <si>
    <t>Ежемесячное обслуживание, ревизия, прочистка канализационного насоса</t>
  </si>
  <si>
    <t>Сдвигание свежевыпавшего снега, ручная и механизированная очистка придомовой территории от снега</t>
  </si>
  <si>
    <t>Отведение сточных вод на СОИ</t>
  </si>
  <si>
    <t>2.2.</t>
  </si>
  <si>
    <t>Услуги аварийно-диспетчерской службы</t>
  </si>
  <si>
    <t>3.17.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</si>
  <si>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</si>
  <si>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</si>
  <si>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</si>
  <si>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</si>
  <si>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</si>
  <si>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Генеральный директор ООО "Жилкомсервис"</t>
  </si>
  <si>
    <t>Т.Л.Куличенко</t>
  </si>
  <si>
    <t>ОТЧЕТ  О  СТОИМОСТИ   РАБОТ  И УСЛУГ  ПО  СОДЕРЖАНИЮ   ОБЩЕГО  ИМУЩЕСТВА ЗА  2021 ГОД</t>
  </si>
  <si>
    <t>Заготовка песка (895,00 руб. за 1м3)</t>
  </si>
  <si>
    <t>Демонтаж и монтаж канализационного насоса в колодце</t>
  </si>
  <si>
    <t>ООО "Уют"</t>
  </si>
  <si>
    <t>9.</t>
  </si>
  <si>
    <t>Очистка  жесткой  кровли  от наледи и снега  (35,0 руб./м2)</t>
  </si>
  <si>
    <t>Эксплуатация спецтехники (откачка и вывоз жидких бытовых отходов)</t>
  </si>
  <si>
    <t>Ежемесячное  обслуживание, снятие показаний ОДПУ и поверка ОДПУ по холодному водоснабжению - 2737,00 руб.,  электроснабжению</t>
  </si>
  <si>
    <t>Техническое обслуживание газопроводов ( 1 раз в год)</t>
  </si>
  <si>
    <t>Частичный ремонт кирпичной стены  выхода на кровлю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</si>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</sst>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9" fontId="36" fillId="0" borderId="12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55">
      <selection activeCell="G46" sqref="G4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124</v>
      </c>
      <c r="B1" s="27"/>
      <c r="C1" s="27"/>
      <c r="D1" s="27"/>
      <c r="E1" s="27"/>
      <c r="F1" s="27"/>
    </row>
    <row r="2" ht="15">
      <c r="B2" t="s">
        <v>109</v>
      </c>
    </row>
    <row r="3" ht="15">
      <c r="B3" t="s">
        <v>110</v>
      </c>
    </row>
    <row r="5" spans="2:4" ht="15">
      <c r="B5" s="1" t="s">
        <v>85</v>
      </c>
      <c r="D5">
        <v>0</v>
      </c>
    </row>
    <row r="6" spans="2:4" ht="15">
      <c r="B6" s="1" t="s">
        <v>86</v>
      </c>
      <c r="D6">
        <v>0</v>
      </c>
    </row>
    <row r="7" spans="2:4" ht="15">
      <c r="B7" s="1" t="s">
        <v>87</v>
      </c>
      <c r="D7">
        <v>37871.22</v>
      </c>
    </row>
    <row r="8" spans="2:4" ht="15">
      <c r="B8" s="1" t="s">
        <v>88</v>
      </c>
      <c r="D8">
        <v>227947.61</v>
      </c>
    </row>
    <row r="9" spans="2:4" ht="15">
      <c r="B9" s="1" t="s">
        <v>89</v>
      </c>
      <c r="D9">
        <f>D8-D10-D11</f>
        <v>136011.65</v>
      </c>
    </row>
    <row r="10" spans="2:4" ht="15">
      <c r="B10" s="1" t="s">
        <v>90</v>
      </c>
      <c r="D10">
        <v>66463.62</v>
      </c>
    </row>
    <row r="11" spans="2:4" ht="15">
      <c r="B11" s="1" t="s">
        <v>91</v>
      </c>
      <c r="D11">
        <v>25472.34</v>
      </c>
    </row>
    <row r="12" spans="2:4" ht="15">
      <c r="B12" s="1" t="s">
        <v>92</v>
      </c>
      <c r="D12">
        <v>209281.21</v>
      </c>
    </row>
    <row r="13" spans="2:4" ht="15">
      <c r="B13" s="1" t="s">
        <v>93</v>
      </c>
      <c r="D13">
        <v>209281.21</v>
      </c>
    </row>
    <row r="14" spans="2:4" ht="15">
      <c r="B14" s="1" t="s">
        <v>94</v>
      </c>
      <c r="D14">
        <v>0</v>
      </c>
    </row>
    <row r="15" spans="2:4" ht="15">
      <c r="B15" s="1" t="s">
        <v>95</v>
      </c>
      <c r="D15">
        <v>0</v>
      </c>
    </row>
    <row r="16" spans="2:4" ht="15">
      <c r="B16" s="1" t="s">
        <v>96</v>
      </c>
      <c r="D16">
        <v>0</v>
      </c>
    </row>
    <row r="17" spans="2:4" ht="15">
      <c r="B17" s="1" t="s">
        <v>97</v>
      </c>
      <c r="D17">
        <v>0</v>
      </c>
    </row>
    <row r="18" spans="2:4" ht="15">
      <c r="B18" s="1" t="s">
        <v>98</v>
      </c>
      <c r="D18">
        <v>209281.21</v>
      </c>
    </row>
    <row r="19" spans="2:4" ht="15">
      <c r="B19" s="1" t="s">
        <v>99</v>
      </c>
      <c r="D19">
        <v>0</v>
      </c>
    </row>
    <row r="20" spans="2:4" ht="15">
      <c r="B20" s="1" t="s">
        <v>100</v>
      </c>
      <c r="D20">
        <v>0</v>
      </c>
    </row>
    <row r="21" spans="2:4" ht="15">
      <c r="B21" s="1" t="s">
        <v>101</v>
      </c>
      <c r="D21">
        <f>D7+D8-D18</f>
        <v>56537.619999999966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15" t="s">
        <v>104</v>
      </c>
      <c r="D24" s="29">
        <f>E24/12</f>
        <v>2705.2016666666664</v>
      </c>
      <c r="E24" s="32">
        <v>32462.42</v>
      </c>
      <c r="F24" s="32">
        <f>D24/987.3</f>
        <v>2.739999662378878</v>
      </c>
    </row>
    <row r="25" spans="1:6" ht="15">
      <c r="A25" s="3" t="s">
        <v>8</v>
      </c>
      <c r="B25" s="5" t="s">
        <v>7</v>
      </c>
      <c r="C25" s="28"/>
      <c r="D25" s="30"/>
      <c r="E25" s="30"/>
      <c r="F25" s="30"/>
    </row>
    <row r="26" spans="1:6" ht="15">
      <c r="A26" s="3" t="s">
        <v>17</v>
      </c>
      <c r="B26" s="3" t="s">
        <v>9</v>
      </c>
      <c r="C26" s="28"/>
      <c r="D26" s="30"/>
      <c r="E26" s="30"/>
      <c r="F26" s="30"/>
    </row>
    <row r="27" spans="1:6" ht="15">
      <c r="A27" s="3" t="s">
        <v>18</v>
      </c>
      <c r="B27" s="3" t="s">
        <v>11</v>
      </c>
      <c r="C27" s="28"/>
      <c r="D27" s="30"/>
      <c r="E27" s="30"/>
      <c r="F27" s="30"/>
    </row>
    <row r="28" spans="1:6" ht="15">
      <c r="A28" s="3" t="s">
        <v>19</v>
      </c>
      <c r="B28" s="3" t="s">
        <v>12</v>
      </c>
      <c r="C28" s="28"/>
      <c r="D28" s="30"/>
      <c r="E28" s="30"/>
      <c r="F28" s="30"/>
    </row>
    <row r="29" spans="1:6" ht="15">
      <c r="A29" s="3" t="s">
        <v>20</v>
      </c>
      <c r="B29" s="3" t="s">
        <v>13</v>
      </c>
      <c r="C29" s="28"/>
      <c r="D29" s="30"/>
      <c r="E29" s="30"/>
      <c r="F29" s="30"/>
    </row>
    <row r="30" spans="1:6" ht="15">
      <c r="A30" s="3" t="s">
        <v>21</v>
      </c>
      <c r="B30" s="3" t="s">
        <v>14</v>
      </c>
      <c r="C30" s="28"/>
      <c r="D30" s="30"/>
      <c r="E30" s="30"/>
      <c r="F30" s="30"/>
    </row>
    <row r="31" spans="1:6" ht="24.75">
      <c r="A31" s="3" t="s">
        <v>22</v>
      </c>
      <c r="B31" s="7" t="s">
        <v>112</v>
      </c>
      <c r="C31" s="28"/>
      <c r="D31" s="30"/>
      <c r="E31" s="30"/>
      <c r="F31" s="30"/>
    </row>
    <row r="32" spans="1:6" ht="15">
      <c r="A32" s="3" t="s">
        <v>23</v>
      </c>
      <c r="B32" s="7" t="s">
        <v>125</v>
      </c>
      <c r="C32" s="28"/>
      <c r="D32" s="30"/>
      <c r="E32" s="30"/>
      <c r="F32" s="30"/>
    </row>
    <row r="33" spans="1:6" ht="15">
      <c r="A33" s="3" t="s">
        <v>108</v>
      </c>
      <c r="B33" s="3" t="s">
        <v>15</v>
      </c>
      <c r="C33" s="18"/>
      <c r="D33" s="31"/>
      <c r="E33" s="31"/>
      <c r="F33" s="31"/>
    </row>
    <row r="34" spans="1:6" ht="15">
      <c r="A34" s="3" t="s">
        <v>10</v>
      </c>
      <c r="B34" s="5" t="s">
        <v>24</v>
      </c>
      <c r="C34" s="15" t="s">
        <v>104</v>
      </c>
      <c r="D34" s="19">
        <f>E34/12</f>
        <v>2453.2458333333334</v>
      </c>
      <c r="E34" s="19">
        <v>29438.95</v>
      </c>
      <c r="F34" s="19">
        <f>D34/987.3</f>
        <v>2.484802829264999</v>
      </c>
    </row>
    <row r="35" spans="1:6" ht="36.75">
      <c r="A35" s="3" t="s">
        <v>25</v>
      </c>
      <c r="B35" s="7" t="s">
        <v>26</v>
      </c>
      <c r="C35" s="16"/>
      <c r="D35" s="20"/>
      <c r="E35" s="20"/>
      <c r="F35" s="20"/>
    </row>
    <row r="36" spans="1:6" ht="24.75">
      <c r="A36" s="3" t="s">
        <v>27</v>
      </c>
      <c r="B36" s="7" t="s">
        <v>28</v>
      </c>
      <c r="C36" s="17"/>
      <c r="D36" s="23"/>
      <c r="E36" s="23"/>
      <c r="F36" s="23"/>
    </row>
    <row r="37" spans="1:6" ht="15">
      <c r="A37" s="3" t="s">
        <v>29</v>
      </c>
      <c r="B37" s="4" t="s">
        <v>30</v>
      </c>
      <c r="C37" s="15" t="s">
        <v>104</v>
      </c>
      <c r="D37" s="19">
        <f>E37/12</f>
        <v>4525.405</v>
      </c>
      <c r="E37" s="19">
        <v>54304.86</v>
      </c>
      <c r="F37" s="19">
        <f>D37/987.3</f>
        <v>4.583616935075458</v>
      </c>
    </row>
    <row r="38" spans="1:6" ht="15">
      <c r="A38" s="3" t="s">
        <v>31</v>
      </c>
      <c r="B38" s="14" t="s">
        <v>126</v>
      </c>
      <c r="C38" s="16"/>
      <c r="D38" s="20"/>
      <c r="E38" s="20"/>
      <c r="F38" s="20"/>
    </row>
    <row r="39" spans="1:6" ht="15">
      <c r="A39" s="3" t="s">
        <v>114</v>
      </c>
      <c r="B39" s="14" t="s">
        <v>133</v>
      </c>
      <c r="C39" s="16"/>
      <c r="D39" s="20"/>
      <c r="E39" s="20"/>
      <c r="F39" s="20"/>
    </row>
    <row r="40" spans="1:6" ht="24.75">
      <c r="A40" s="3" t="s">
        <v>32</v>
      </c>
      <c r="B40" s="8" t="s">
        <v>77</v>
      </c>
      <c r="C40" s="15" t="s">
        <v>104</v>
      </c>
      <c r="D40" s="19">
        <f>E40/12</f>
        <v>3957.2675</v>
      </c>
      <c r="E40" s="19">
        <v>47487.21</v>
      </c>
      <c r="F40" s="19">
        <f>D40/987.3</f>
        <v>4.008171275194976</v>
      </c>
    </row>
    <row r="41" spans="1:6" ht="24.75">
      <c r="A41" s="3" t="s">
        <v>33</v>
      </c>
      <c r="B41" s="7" t="s">
        <v>34</v>
      </c>
      <c r="C41" s="16"/>
      <c r="D41" s="20"/>
      <c r="E41" s="20"/>
      <c r="F41" s="20"/>
    </row>
    <row r="42" spans="1:6" ht="25.5" customHeight="1">
      <c r="A42" s="3" t="s">
        <v>35</v>
      </c>
      <c r="B42" s="7" t="s">
        <v>131</v>
      </c>
      <c r="C42" s="16"/>
      <c r="D42" s="20"/>
      <c r="E42" s="20"/>
      <c r="F42" s="20"/>
    </row>
    <row r="43" spans="1:6" ht="36.75">
      <c r="A43" s="3" t="s">
        <v>36</v>
      </c>
      <c r="B43" s="7" t="s">
        <v>37</v>
      </c>
      <c r="C43" s="16"/>
      <c r="D43" s="20"/>
      <c r="E43" s="20"/>
      <c r="F43" s="20"/>
    </row>
    <row r="44" spans="1:6" ht="15">
      <c r="A44" s="3" t="s">
        <v>38</v>
      </c>
      <c r="B44" s="3" t="s">
        <v>39</v>
      </c>
      <c r="C44" s="16"/>
      <c r="D44" s="20"/>
      <c r="E44" s="20"/>
      <c r="F44" s="20"/>
    </row>
    <row r="45" spans="1:6" ht="24.75">
      <c r="A45" s="3" t="s">
        <v>40</v>
      </c>
      <c r="B45" s="7" t="s">
        <v>41</v>
      </c>
      <c r="C45" s="16"/>
      <c r="D45" s="20"/>
      <c r="E45" s="20"/>
      <c r="F45" s="20"/>
    </row>
    <row r="46" spans="1:6" ht="24.75">
      <c r="A46" s="3" t="s">
        <v>42</v>
      </c>
      <c r="B46" s="7" t="s">
        <v>75</v>
      </c>
      <c r="C46" s="16"/>
      <c r="D46" s="20"/>
      <c r="E46" s="20"/>
      <c r="F46" s="20"/>
    </row>
    <row r="47" spans="1:6" ht="24.75">
      <c r="A47" s="3" t="s">
        <v>43</v>
      </c>
      <c r="B47" s="7" t="s">
        <v>44</v>
      </c>
      <c r="C47" s="16"/>
      <c r="D47" s="20"/>
      <c r="E47" s="20"/>
      <c r="F47" s="20"/>
    </row>
    <row r="48" spans="1:6" ht="48.75">
      <c r="A48" s="3" t="s">
        <v>45</v>
      </c>
      <c r="B48" s="7" t="s">
        <v>47</v>
      </c>
      <c r="C48" s="16"/>
      <c r="D48" s="20"/>
      <c r="E48" s="20"/>
      <c r="F48" s="20"/>
    </row>
    <row r="49" spans="1:6" ht="15">
      <c r="A49" s="3" t="s">
        <v>46</v>
      </c>
      <c r="B49" s="3" t="s">
        <v>49</v>
      </c>
      <c r="C49" s="16"/>
      <c r="D49" s="20"/>
      <c r="E49" s="20"/>
      <c r="F49" s="20"/>
    </row>
    <row r="50" spans="1:6" ht="15">
      <c r="A50" s="3" t="s">
        <v>48</v>
      </c>
      <c r="B50" s="3" t="s">
        <v>51</v>
      </c>
      <c r="C50" s="16"/>
      <c r="D50" s="20"/>
      <c r="E50" s="20"/>
      <c r="F50" s="20"/>
    </row>
    <row r="51" spans="1:6" ht="15">
      <c r="A51" s="3" t="s">
        <v>50</v>
      </c>
      <c r="B51" s="3" t="s">
        <v>79</v>
      </c>
      <c r="C51" s="16"/>
      <c r="D51" s="20"/>
      <c r="E51" s="20"/>
      <c r="F51" s="20"/>
    </row>
    <row r="52" spans="1:6" ht="15">
      <c r="A52" s="3" t="s">
        <v>78</v>
      </c>
      <c r="B52" s="3" t="s">
        <v>81</v>
      </c>
      <c r="C52" s="16"/>
      <c r="D52" s="20"/>
      <c r="E52" s="20"/>
      <c r="F52" s="20"/>
    </row>
    <row r="53" spans="1:6" ht="24.75">
      <c r="A53" s="3" t="s">
        <v>80</v>
      </c>
      <c r="B53" s="7" t="s">
        <v>83</v>
      </c>
      <c r="C53" s="16"/>
      <c r="D53" s="20"/>
      <c r="E53" s="20"/>
      <c r="F53" s="20"/>
    </row>
    <row r="54" spans="1:6" ht="15">
      <c r="A54" s="3" t="s">
        <v>82</v>
      </c>
      <c r="B54" s="7" t="s">
        <v>84</v>
      </c>
      <c r="C54" s="16"/>
      <c r="D54" s="20"/>
      <c r="E54" s="20"/>
      <c r="F54" s="20"/>
    </row>
    <row r="55" spans="1:6" ht="24.75">
      <c r="A55" s="3" t="s">
        <v>107</v>
      </c>
      <c r="B55" s="7" t="s">
        <v>111</v>
      </c>
      <c r="C55" s="16"/>
      <c r="D55" s="20"/>
      <c r="E55" s="20"/>
      <c r="F55" s="20"/>
    </row>
    <row r="56" spans="1:6" ht="15">
      <c r="A56" s="3" t="s">
        <v>103</v>
      </c>
      <c r="B56" s="7" t="s">
        <v>115</v>
      </c>
      <c r="C56" s="16"/>
      <c r="D56" s="20"/>
      <c r="E56" s="20"/>
      <c r="F56" s="20"/>
    </row>
    <row r="57" spans="1:6" ht="15">
      <c r="A57" s="3" t="s">
        <v>116</v>
      </c>
      <c r="B57" s="7" t="s">
        <v>129</v>
      </c>
      <c r="C57" s="18"/>
      <c r="D57" s="18"/>
      <c r="E57" s="18"/>
      <c r="F57" s="18"/>
    </row>
    <row r="58" spans="1:6" ht="15">
      <c r="A58" s="3" t="s">
        <v>52</v>
      </c>
      <c r="B58" s="4" t="s">
        <v>53</v>
      </c>
      <c r="C58" s="35" t="s">
        <v>105</v>
      </c>
      <c r="D58" s="19">
        <f>E58/12</f>
        <v>291.5</v>
      </c>
      <c r="E58" s="19">
        <v>3498</v>
      </c>
      <c r="F58" s="19">
        <f>D58/987.3</f>
        <v>0.29524967081940645</v>
      </c>
    </row>
    <row r="59" spans="1:6" ht="23.25" customHeight="1">
      <c r="A59" s="3" t="s">
        <v>54</v>
      </c>
      <c r="B59" s="3" t="s">
        <v>132</v>
      </c>
      <c r="C59" s="36"/>
      <c r="D59" s="20"/>
      <c r="E59" s="20"/>
      <c r="F59" s="20"/>
    </row>
    <row r="60" spans="1:6" ht="15">
      <c r="A60" s="3" t="s">
        <v>55</v>
      </c>
      <c r="B60" s="4" t="s">
        <v>56</v>
      </c>
      <c r="C60" s="37" t="s">
        <v>106</v>
      </c>
      <c r="D60" s="19">
        <f>E60/12</f>
        <v>888.3000000000001</v>
      </c>
      <c r="E60" s="19">
        <v>10659.6</v>
      </c>
      <c r="F60" s="19">
        <f>D60/987.3</f>
        <v>0.8997265268915224</v>
      </c>
    </row>
    <row r="61" spans="1:6" ht="15">
      <c r="A61" s="3" t="s">
        <v>57</v>
      </c>
      <c r="B61" s="3" t="s">
        <v>58</v>
      </c>
      <c r="C61" s="38"/>
      <c r="D61" s="23"/>
      <c r="E61" s="23"/>
      <c r="F61" s="23"/>
    </row>
    <row r="62" spans="1:6" ht="15">
      <c r="A62" s="3" t="s">
        <v>59</v>
      </c>
      <c r="B62" s="4" t="s">
        <v>60</v>
      </c>
      <c r="C62" s="15" t="s">
        <v>104</v>
      </c>
      <c r="D62" s="19">
        <f>E62/12</f>
        <v>832.7458333333334</v>
      </c>
      <c r="E62" s="19">
        <v>9992.95</v>
      </c>
      <c r="F62" s="19">
        <f>D62/987.3</f>
        <v>0.8434577467166346</v>
      </c>
    </row>
    <row r="63" spans="1:6" ht="15">
      <c r="A63" s="3" t="s">
        <v>61</v>
      </c>
      <c r="B63" s="3" t="s">
        <v>62</v>
      </c>
      <c r="C63" s="16"/>
      <c r="D63" s="23"/>
      <c r="E63" s="23"/>
      <c r="F63" s="23"/>
    </row>
    <row r="64" spans="1:6" ht="15">
      <c r="A64" s="3" t="s">
        <v>63</v>
      </c>
      <c r="B64" s="3" t="s">
        <v>113</v>
      </c>
      <c r="C64" s="16"/>
      <c r="D64" s="13">
        <f>E64/12</f>
        <v>373.4591666666667</v>
      </c>
      <c r="E64" s="13">
        <v>4481.51</v>
      </c>
      <c r="F64" s="13">
        <f>D64/987.3</f>
        <v>0.3782631081400453</v>
      </c>
    </row>
    <row r="65" spans="1:6" ht="15">
      <c r="A65" s="3" t="s">
        <v>117</v>
      </c>
      <c r="B65" s="9" t="s">
        <v>64</v>
      </c>
      <c r="C65" s="17"/>
      <c r="D65" s="10">
        <f>E65/12</f>
        <v>345.8141666666667</v>
      </c>
      <c r="E65" s="10">
        <v>4149.77</v>
      </c>
      <c r="F65" s="10">
        <f>D65/987.3</f>
        <v>0.3502625004220265</v>
      </c>
    </row>
    <row r="66" spans="1:6" ht="15">
      <c r="A66" s="3" t="s">
        <v>134</v>
      </c>
      <c r="B66" s="4" t="s">
        <v>65</v>
      </c>
      <c r="C66" s="15" t="s">
        <v>104</v>
      </c>
      <c r="D66" s="19">
        <f>E66/12</f>
        <v>2122.695</v>
      </c>
      <c r="E66" s="24">
        <v>25472.34</v>
      </c>
      <c r="F66" s="19">
        <f>D66/987.3</f>
        <v>2.1500000000000004</v>
      </c>
    </row>
    <row r="67" spans="1:6" ht="15">
      <c r="A67" s="3" t="s">
        <v>135</v>
      </c>
      <c r="B67" s="3" t="s">
        <v>66</v>
      </c>
      <c r="C67" s="16"/>
      <c r="D67" s="20"/>
      <c r="E67" s="28"/>
      <c r="F67" s="20"/>
    </row>
    <row r="68" spans="1:6" ht="15">
      <c r="A68" s="3" t="s">
        <v>136</v>
      </c>
      <c r="B68" s="3" t="s">
        <v>67</v>
      </c>
      <c r="C68" s="16"/>
      <c r="D68" s="20"/>
      <c r="E68" s="28"/>
      <c r="F68" s="20"/>
    </row>
    <row r="69" spans="1:6" ht="15">
      <c r="A69" s="3" t="s">
        <v>137</v>
      </c>
      <c r="B69" s="3" t="s">
        <v>68</v>
      </c>
      <c r="C69" s="16"/>
      <c r="D69" s="20"/>
      <c r="E69" s="28"/>
      <c r="F69" s="20"/>
    </row>
    <row r="70" spans="1:6" ht="15">
      <c r="A70" s="3" t="s">
        <v>138</v>
      </c>
      <c r="B70" s="3" t="s">
        <v>69</v>
      </c>
      <c r="C70" s="16"/>
      <c r="D70" s="20"/>
      <c r="E70" s="28"/>
      <c r="F70" s="20"/>
    </row>
    <row r="71" spans="1:6" ht="15">
      <c r="A71" s="3" t="s">
        <v>139</v>
      </c>
      <c r="B71" s="3" t="s">
        <v>70</v>
      </c>
      <c r="C71" s="16"/>
      <c r="D71" s="20"/>
      <c r="E71" s="28"/>
      <c r="F71" s="20"/>
    </row>
    <row r="72" spans="1:6" ht="15">
      <c r="A72" s="3" t="s">
        <v>140</v>
      </c>
      <c r="B72" s="3" t="s">
        <v>71</v>
      </c>
      <c r="C72" s="16"/>
      <c r="D72" s="20"/>
      <c r="E72" s="28"/>
      <c r="F72" s="20"/>
    </row>
    <row r="73" spans="1:6" ht="15">
      <c r="A73" s="3" t="s">
        <v>141</v>
      </c>
      <c r="B73" s="3" t="s">
        <v>74</v>
      </c>
      <c r="C73" s="16"/>
      <c r="D73" s="20"/>
      <c r="E73" s="28"/>
      <c r="F73" s="20"/>
    </row>
    <row r="74" spans="1:6" ht="15">
      <c r="A74" s="3" t="s">
        <v>142</v>
      </c>
      <c r="B74" s="3" t="s">
        <v>72</v>
      </c>
      <c r="C74" s="16"/>
      <c r="D74" s="20"/>
      <c r="E74" s="28"/>
      <c r="F74" s="20"/>
    </row>
    <row r="75" spans="1:6" ht="15">
      <c r="A75" s="3" t="s">
        <v>143</v>
      </c>
      <c r="B75" s="3" t="s">
        <v>73</v>
      </c>
      <c r="C75" s="16"/>
      <c r="D75" s="20"/>
      <c r="E75" s="28"/>
      <c r="F75" s="20"/>
    </row>
    <row r="76" spans="1:6" ht="15">
      <c r="A76" s="3" t="s">
        <v>144</v>
      </c>
      <c r="B76" s="3" t="s">
        <v>102</v>
      </c>
      <c r="C76" s="16"/>
      <c r="D76" s="20"/>
      <c r="E76" s="28"/>
      <c r="F76" s="20"/>
    </row>
    <row r="77" spans="1:6" ht="15">
      <c r="A77" s="3" t="s">
        <v>145</v>
      </c>
      <c r="B77" s="3" t="s">
        <v>118</v>
      </c>
      <c r="C77" s="16"/>
      <c r="D77" s="20"/>
      <c r="E77" s="28"/>
      <c r="F77" s="20"/>
    </row>
    <row r="78" spans="1:6" ht="15">
      <c r="A78" s="3" t="s">
        <v>146</v>
      </c>
      <c r="B78" s="3" t="s">
        <v>119</v>
      </c>
      <c r="C78" s="16"/>
      <c r="D78" s="20"/>
      <c r="E78" s="28"/>
      <c r="F78" s="20"/>
    </row>
    <row r="79" spans="1:6" ht="15">
      <c r="A79" s="3" t="s">
        <v>147</v>
      </c>
      <c r="B79" s="3" t="s">
        <v>120</v>
      </c>
      <c r="C79" s="16"/>
      <c r="D79" s="20"/>
      <c r="E79" s="28"/>
      <c r="F79" s="20"/>
    </row>
    <row r="80" spans="1:6" ht="24.75">
      <c r="A80" s="12" t="s">
        <v>148</v>
      </c>
      <c r="B80" s="7" t="s">
        <v>121</v>
      </c>
      <c r="C80" s="17"/>
      <c r="D80" s="23"/>
      <c r="E80" s="18"/>
      <c r="F80" s="23"/>
    </row>
    <row r="81" spans="1:6" ht="15">
      <c r="A81" s="21" t="s">
        <v>128</v>
      </c>
      <c r="B81" s="25" t="s">
        <v>130</v>
      </c>
      <c r="C81" s="15" t="s">
        <v>127</v>
      </c>
      <c r="D81" s="19">
        <f>E81/12</f>
        <v>500</v>
      </c>
      <c r="E81" s="24">
        <v>6000</v>
      </c>
      <c r="F81" s="19">
        <f>D81/987.3</f>
        <v>0.5064316823660489</v>
      </c>
    </row>
    <row r="82" spans="1:6" ht="15">
      <c r="A82" s="22"/>
      <c r="B82" s="26"/>
      <c r="C82" s="17"/>
      <c r="D82" s="23"/>
      <c r="E82" s="18"/>
      <c r="F82" s="23"/>
    </row>
    <row r="83" spans="1:6" ht="15">
      <c r="A83" s="33" t="s">
        <v>76</v>
      </c>
      <c r="B83" s="34"/>
      <c r="C83" s="6"/>
      <c r="D83" s="10">
        <f>E83/12</f>
        <v>18995.634166666667</v>
      </c>
      <c r="E83" s="11">
        <f>E81+E66+E65+E64+E62+E60+E58+E40+E37+E34+E24</f>
        <v>227947.61</v>
      </c>
      <c r="F83" s="11">
        <f>D83/987.3</f>
        <v>19.239981937269995</v>
      </c>
    </row>
    <row r="85" spans="2:3" ht="15">
      <c r="B85" t="s">
        <v>122</v>
      </c>
      <c r="C85" t="s">
        <v>123</v>
      </c>
    </row>
  </sheetData>
  <sheetProtection/>
  <mergeCells count="40">
    <mergeCell ref="A83:B83"/>
    <mergeCell ref="C58:C59"/>
    <mergeCell ref="D58:D59"/>
    <mergeCell ref="E58:E59"/>
    <mergeCell ref="F58:F59"/>
    <mergeCell ref="C66:C80"/>
    <mergeCell ref="D66:D80"/>
    <mergeCell ref="E66:E80"/>
    <mergeCell ref="F66:F80"/>
    <mergeCell ref="C60:C61"/>
    <mergeCell ref="D60:D61"/>
    <mergeCell ref="E60:E61"/>
    <mergeCell ref="F60:F61"/>
    <mergeCell ref="D62:D63"/>
    <mergeCell ref="E62:E63"/>
    <mergeCell ref="F62:F63"/>
    <mergeCell ref="C34:C36"/>
    <mergeCell ref="D34:D36"/>
    <mergeCell ref="E34:E36"/>
    <mergeCell ref="F34:F36"/>
    <mergeCell ref="C37:C39"/>
    <mergeCell ref="D37:D39"/>
    <mergeCell ref="E37:E39"/>
    <mergeCell ref="F37:F39"/>
    <mergeCell ref="A1:F1"/>
    <mergeCell ref="C24:C33"/>
    <mergeCell ref="D24:D33"/>
    <mergeCell ref="E24:E33"/>
    <mergeCell ref="F24:F33"/>
    <mergeCell ref="A81:A82"/>
    <mergeCell ref="C81:C82"/>
    <mergeCell ref="D81:D82"/>
    <mergeCell ref="E81:E82"/>
    <mergeCell ref="F81:F82"/>
    <mergeCell ref="B81:B82"/>
    <mergeCell ref="C62:C65"/>
    <mergeCell ref="C40:C57"/>
    <mergeCell ref="D40:D57"/>
    <mergeCell ref="E40:E57"/>
    <mergeCell ref="F40:F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2022-04-05T19:10:41Z</dcterms:modified>
  <cp:category/>
  <cp:version/>
  <cp:contentType/>
  <cp:contentStatus/>
</cp:coreProperties>
</file>