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<sst xmlns="http://schemas.openxmlformats.org/spreadsheetml/2006/main" count="164" uniqueCount="157">
  <si>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</si>
  <si>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</si>
  <si>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</si>
  <si>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</si>
  <si>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</si>
  <si>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</si>
  <si>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</si>
  <si>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</si>
  <si>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</si>
  <si>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</si>
  <si>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</si>
  <si>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</si>
  <si>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</si>
  <si>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</si>
  <si>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</si>
  <si>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</si>
  <si>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</si>
  <si>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</si>
  <si>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</si>
  <si>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</si>
  <si>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</si>
  <si>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</si>
  <si>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</si>
  <si>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</si>
  <si>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</si>
  <si>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</si>
  <si>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</si>
  <si>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</si>
  <si>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</si>
  <si>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</si>
  <si>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</si>
  <si>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</si>
  <si>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</si>
  <si>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</si>
  <si>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</si>
  <si>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</si>
  <si>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</si>
  <si>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</si>
  <si>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</si>
  <si>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</si>
  <si>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</si>
  <si>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</si>
  <si>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</si>
  <si>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</si>
  <si>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</si>
  <si>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</si>
  <si>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</si>
  <si>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</si>
  <si>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</si>
  <si>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</si>
  <si>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</si>
  <si>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</si>
  <si>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 xml:space="preserve">Техническое обслуживание газопроводов 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</si>
  <si>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</si>
  <si>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</si>
  <si>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</si>
  <si>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</si>
  <si>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</si>
  <si>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</si>
  <si>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</si>
  <si>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</si>
  <si>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</si>
  <si>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</si>
  <si>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</si>
  <si>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</si>
  <si>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</si>
  <si>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</si>
  <si>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</si>
  <si>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</si>
  <si>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</si>
  <si>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</si>
  <si>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</si>
  <si>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</si>
  <si>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</si>
  <si>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</si>
  <si>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</si>
  <si>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</si>
  <si>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</si>
  <si>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</si>
  <si>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</si>
  <si>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</si>
  <si>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</si>
  <si>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</si>
  <si>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</si>
  <si>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</si>
  <si>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</si>
  <si>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</si>
  <si>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</si>
  <si>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</si>
  <si>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</si>
  <si>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</si>
  <si>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</si>
  <si>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</si>
  <si>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</si>
  <si>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</si>
  <si>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</si>
  <si>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</si>
  <si>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</si>
  <si>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</si>
  <si>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</si>
  <si>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</si>
  <si>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</si>
  <si>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</si>
  <si>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</si>
  <si>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</si>
  <si>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</si>
  <si>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</si>
  <si>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</si>
  <si>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</si>
  <si>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</si>
  <si>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</si>
  <si>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</si>
  <si>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</si>
  <si>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</si>
  <si>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</si>
  <si>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</si>
  <si>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Филиал АО "Газпром газораспределение Лен.обл."</t>
  </si>
  <si>
    <t>ООО "СП ДПО ЛР ЛО"</t>
  </si>
  <si>
    <t>Промывка и опрессовка  внутридомовой инженерной системы теплоснабжения</t>
  </si>
  <si>
    <t>3.15.</t>
  </si>
  <si>
    <t>8.11.</t>
  </si>
  <si>
    <t>1.1.8.</t>
  </si>
  <si>
    <t>Адрес: пер. Связи, д.5</t>
  </si>
  <si>
    <t>Площадь дома :  жилые помещения 1112,0 м2 ;     Колличество квартир: 27</t>
  </si>
  <si>
    <t>Отведение сточных вод на СОИ</t>
  </si>
  <si>
    <t>Дезинфекция МОП (подъезды)</t>
  </si>
  <si>
    <t>Расходы на содержание специалистов,  налоги, отчисления в внебюджетные  фонды</t>
  </si>
  <si>
    <t>Аварийно-диспетчерская служба</t>
  </si>
  <si>
    <t>3.17.</t>
  </si>
  <si>
    <t>2.</t>
  </si>
  <si>
    <t>Текущий ремонт жилого фонда:</t>
  </si>
  <si>
    <t>2.1.</t>
  </si>
  <si>
    <t>2.2.</t>
  </si>
  <si>
    <t>Сдвигание свежевыпавшего снега, ручная и механизированная очистка придомовой территории от снега</t>
  </si>
  <si>
    <t>Генеральный директор ООО "Жилкомсервис"</t>
  </si>
  <si>
    <t>Т.Л.Куличенко</t>
  </si>
  <si>
    <t>Услуги паспортной службы</t>
  </si>
  <si>
    <t>Услуги по начислению, сбору платежей и работа с неплатильщиками</t>
  </si>
  <si>
    <t>Услуги по обслуживанию программ и печать квитанций</t>
  </si>
  <si>
    <t>8.12.</t>
  </si>
  <si>
    <t>8.13.</t>
  </si>
  <si>
    <t>8.14.</t>
  </si>
  <si>
    <t>Санитарная обработка дезинфицирующими средствами мест общего пользования (подъездов) в многоквартирных домах ( протирка подоконников, перил, шкафов слаботочных , почтовых ящиков, дверных коробок и полотен, дводчиков, дверных ручек; влажная уборка тамбуров, коридоров, лестничных площадок и маршей. Приобретение масок, перчаток, дезинфицирующих средств)</t>
  </si>
  <si>
    <t>ОТЧЕТ  О  СТОИМОСТИ   РАБОТ  И УСЛУГ  ПО  СОДЕРЖАНИЮ   ОБЩЕГО  ИМУЩЕСТВА ЗА  2021 ГОД</t>
  </si>
  <si>
    <t>Ежемесячное  обслуживание, снятие показаний ОДПУ и поверка ОДПУ по холодному водоснабжению, теплоснабжению, электроснабжению: поверка ОДПУ на холодное водоснабжение - 2737,00 руб.</t>
  </si>
  <si>
    <t>Ремонт  металических дверей в подъезде №1 (сварка петлей)</t>
  </si>
  <si>
    <t>Ремонт  и облицовка вентканалов</t>
  </si>
  <si>
    <t>Очистка  мягкой кровли  от снега и мусора (35,0 руб./м2)</t>
  </si>
  <si>
    <t>перерасход в 2021</t>
  </si>
  <si>
    <t>777172,02 руб.</t>
  </si>
  <si>
    <t>Заготовка песка (895,00 руб. за 1м3)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</si>
  <si>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</si>
  <si>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</si>
  <si>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</si>
  <si>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</si>
  <si>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 исковой  работы</t>
  </si>
  <si>
    <t>тыс.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</si>
</sst>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49" fontId="37" fillId="0" borderId="10" xfId="0" applyNumberFormat="1" applyFont="1" applyBorder="1" applyAlignment="1">
      <alignment/>
    </xf>
    <xf numFmtId="2" fontId="0" fillId="0" borderId="11" xfId="0" applyNumberFormat="1" applyBorder="1" applyAlignment="1">
      <alignment horizontal="center" vertical="center"/>
    </xf>
    <xf numFmtId="0" fontId="37" fillId="0" borderId="10" xfId="0" applyNumberFormat="1" applyFont="1" applyBorder="1" applyAlignment="1">
      <alignment horizontal="left" wrapText="1"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9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7" fillId="0" borderId="14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7" fillId="0" borderId="14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28" fillId="0" borderId="0" xfId="0" applyFont="1" applyAlignment="1">
      <alignment horizont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PageLayoutView="0" workbookViewId="0" topLeftCell="A73">
      <selection activeCell="D97" sqref="D97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35" t="s">
        <v>143</v>
      </c>
      <c r="B1" s="35"/>
      <c r="C1" s="35"/>
      <c r="D1" s="35"/>
      <c r="E1" s="35"/>
      <c r="F1" s="35"/>
    </row>
    <row r="2" ht="15">
      <c r="B2" t="s">
        <v>122</v>
      </c>
    </row>
    <row r="3" ht="15">
      <c r="B3" t="s">
        <v>123</v>
      </c>
    </row>
    <row r="5" spans="2:4" ht="15">
      <c r="B5" s="1" t="s">
        <v>96</v>
      </c>
      <c r="D5">
        <v>0</v>
      </c>
    </row>
    <row r="6" spans="2:4" ht="15">
      <c r="B6" s="1" t="s">
        <v>97</v>
      </c>
      <c r="D6">
        <v>0</v>
      </c>
    </row>
    <row r="7" spans="2:4" ht="15">
      <c r="B7" s="1" t="s">
        <v>98</v>
      </c>
      <c r="D7">
        <v>139413.95</v>
      </c>
    </row>
    <row r="8" spans="2:4" ht="15">
      <c r="B8" s="1" t="s">
        <v>99</v>
      </c>
      <c r="D8">
        <v>266729.48</v>
      </c>
    </row>
    <row r="9" spans="2:4" ht="15">
      <c r="B9" s="1" t="s">
        <v>100</v>
      </c>
      <c r="D9">
        <f>D8-D10-D11</f>
        <v>162773.11999999997</v>
      </c>
    </row>
    <row r="10" spans="2:4" ht="15">
      <c r="B10" s="1" t="s">
        <v>101</v>
      </c>
      <c r="D10">
        <v>75326.76</v>
      </c>
    </row>
    <row r="11" spans="2:4" ht="15">
      <c r="B11" s="1" t="s">
        <v>102</v>
      </c>
      <c r="D11">
        <v>28629.6</v>
      </c>
    </row>
    <row r="12" spans="2:4" ht="15">
      <c r="B12" s="1" t="s">
        <v>103</v>
      </c>
      <c r="D12">
        <v>302883.63</v>
      </c>
    </row>
    <row r="13" spans="2:4" ht="15">
      <c r="B13" s="1" t="s">
        <v>104</v>
      </c>
      <c r="D13">
        <v>302883.63</v>
      </c>
    </row>
    <row r="14" spans="2:4" ht="15">
      <c r="B14" s="1" t="s">
        <v>105</v>
      </c>
      <c r="D14">
        <v>0</v>
      </c>
    </row>
    <row r="15" spans="2:4" ht="15">
      <c r="B15" s="1" t="s">
        <v>106</v>
      </c>
      <c r="D15">
        <v>0</v>
      </c>
    </row>
    <row r="16" spans="2:4" ht="15">
      <c r="B16" s="1" t="s">
        <v>107</v>
      </c>
      <c r="D16">
        <v>0</v>
      </c>
    </row>
    <row r="17" spans="2:4" ht="15">
      <c r="B17" s="1" t="s">
        <v>108</v>
      </c>
      <c r="D17">
        <v>0</v>
      </c>
    </row>
    <row r="18" spans="2:4" ht="15">
      <c r="B18" s="1" t="s">
        <v>109</v>
      </c>
      <c r="D18">
        <v>302883.63</v>
      </c>
    </row>
    <row r="19" spans="2:6" ht="15">
      <c r="B19" s="1" t="s">
        <v>110</v>
      </c>
      <c r="D19">
        <v>0</v>
      </c>
      <c r="F19" t="s">
        <v>148</v>
      </c>
    </row>
    <row r="20" spans="2:6" ht="15">
      <c r="B20" s="1" t="s">
        <v>111</v>
      </c>
      <c r="D20">
        <v>0</v>
      </c>
      <c r="F20" t="s">
        <v>149</v>
      </c>
    </row>
    <row r="21" spans="2:4" ht="15">
      <c r="B21" s="1" t="s">
        <v>112</v>
      </c>
      <c r="D21">
        <f>D7+D8-D18</f>
        <v>103259.79999999999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8" t="s">
        <v>4</v>
      </c>
      <c r="F23" s="8" t="s">
        <v>5</v>
      </c>
    </row>
    <row r="24" spans="1:6" s="1" customFormat="1" ht="16.5" customHeight="1">
      <c r="A24" s="3" t="s">
        <v>6</v>
      </c>
      <c r="B24" s="4" t="s">
        <v>16</v>
      </c>
      <c r="C24" s="26" t="s">
        <v>115</v>
      </c>
      <c r="D24" s="36">
        <f>E24/12</f>
        <v>3046.8799999999997</v>
      </c>
      <c r="E24" s="39">
        <v>36562.56</v>
      </c>
      <c r="F24" s="39">
        <f>D24/1112</f>
        <v>2.7399999999999998</v>
      </c>
    </row>
    <row r="25" spans="1:6" ht="15">
      <c r="A25" s="3" t="s">
        <v>8</v>
      </c>
      <c r="B25" s="5" t="s">
        <v>7</v>
      </c>
      <c r="C25" s="32"/>
      <c r="D25" s="37"/>
      <c r="E25" s="37"/>
      <c r="F25" s="37"/>
    </row>
    <row r="26" spans="1:6" ht="15">
      <c r="A26" s="3" t="s">
        <v>17</v>
      </c>
      <c r="B26" s="3" t="s">
        <v>9</v>
      </c>
      <c r="C26" s="32"/>
      <c r="D26" s="37"/>
      <c r="E26" s="37"/>
      <c r="F26" s="37"/>
    </row>
    <row r="27" spans="1:6" ht="15">
      <c r="A27" s="3" t="s">
        <v>18</v>
      </c>
      <c r="B27" s="3" t="s">
        <v>11</v>
      </c>
      <c r="C27" s="32"/>
      <c r="D27" s="37"/>
      <c r="E27" s="37"/>
      <c r="F27" s="37"/>
    </row>
    <row r="28" spans="1:6" ht="15">
      <c r="A28" s="3" t="s">
        <v>19</v>
      </c>
      <c r="B28" s="3" t="s">
        <v>12</v>
      </c>
      <c r="C28" s="32"/>
      <c r="D28" s="37"/>
      <c r="E28" s="37"/>
      <c r="F28" s="37"/>
    </row>
    <row r="29" spans="1:6" ht="15">
      <c r="A29" s="3" t="s">
        <v>20</v>
      </c>
      <c r="B29" s="3" t="s">
        <v>13</v>
      </c>
      <c r="C29" s="32"/>
      <c r="D29" s="37"/>
      <c r="E29" s="37"/>
      <c r="F29" s="37"/>
    </row>
    <row r="30" spans="1:6" ht="15">
      <c r="A30" s="3" t="s">
        <v>21</v>
      </c>
      <c r="B30" s="3" t="s">
        <v>14</v>
      </c>
      <c r="C30" s="32"/>
      <c r="D30" s="37"/>
      <c r="E30" s="37"/>
      <c r="F30" s="37"/>
    </row>
    <row r="31" spans="1:6" ht="24.75">
      <c r="A31" s="3" t="s">
        <v>22</v>
      </c>
      <c r="B31" s="7" t="s">
        <v>133</v>
      </c>
      <c r="C31" s="32"/>
      <c r="D31" s="37"/>
      <c r="E31" s="37"/>
      <c r="F31" s="37"/>
    </row>
    <row r="32" spans="1:6" ht="15">
      <c r="A32" s="3" t="s">
        <v>23</v>
      </c>
      <c r="B32" s="7" t="s">
        <v>150</v>
      </c>
      <c r="C32" s="32"/>
      <c r="D32" s="37"/>
      <c r="E32" s="37"/>
      <c r="F32" s="37"/>
    </row>
    <row r="33" spans="1:6" ht="15">
      <c r="A33" s="3" t="s">
        <v>121</v>
      </c>
      <c r="B33" s="3" t="s">
        <v>15</v>
      </c>
      <c r="C33" s="30"/>
      <c r="D33" s="38"/>
      <c r="E33" s="38"/>
      <c r="F33" s="38"/>
    </row>
    <row r="34" spans="1:6" ht="15">
      <c r="A34" s="3" t="s">
        <v>10</v>
      </c>
      <c r="B34" s="5" t="s">
        <v>24</v>
      </c>
      <c r="C34" s="26" t="s">
        <v>115</v>
      </c>
      <c r="D34" s="24">
        <f>E34/12</f>
        <v>2799.4775000000004</v>
      </c>
      <c r="E34" s="24">
        <v>33593.73</v>
      </c>
      <c r="F34" s="24">
        <f>D34/1112</f>
        <v>2.5175157374100725</v>
      </c>
    </row>
    <row r="35" spans="1:6" ht="36.75">
      <c r="A35" s="3" t="s">
        <v>25</v>
      </c>
      <c r="B35" s="7" t="s">
        <v>26</v>
      </c>
      <c r="C35" s="31"/>
      <c r="D35" s="25"/>
      <c r="E35" s="25"/>
      <c r="F35" s="25"/>
    </row>
    <row r="36" spans="1:6" ht="24.75">
      <c r="A36" s="3" t="s">
        <v>27</v>
      </c>
      <c r="B36" s="7" t="s">
        <v>28</v>
      </c>
      <c r="C36" s="27"/>
      <c r="D36" s="28"/>
      <c r="E36" s="28"/>
      <c r="F36" s="28"/>
    </row>
    <row r="37" spans="1:6" ht="15">
      <c r="A37" s="3" t="s">
        <v>129</v>
      </c>
      <c r="B37" s="15" t="s">
        <v>130</v>
      </c>
      <c r="C37" s="26" t="s">
        <v>115</v>
      </c>
      <c r="D37" s="24">
        <f>E37/12</f>
        <v>69679.58333333333</v>
      </c>
      <c r="E37" s="24">
        <v>836155</v>
      </c>
      <c r="F37" s="24">
        <f>D37/1112</f>
        <v>62.66149580335731</v>
      </c>
    </row>
    <row r="38" spans="1:6" ht="15">
      <c r="A38" s="3" t="s">
        <v>131</v>
      </c>
      <c r="B38" s="7" t="s">
        <v>145</v>
      </c>
      <c r="C38" s="31"/>
      <c r="D38" s="25"/>
      <c r="E38" s="25"/>
      <c r="F38" s="25"/>
    </row>
    <row r="39" spans="1:6" ht="15">
      <c r="A39" s="3" t="s">
        <v>132</v>
      </c>
      <c r="B39" s="7" t="s">
        <v>146</v>
      </c>
      <c r="C39" s="31"/>
      <c r="D39" s="25"/>
      <c r="E39" s="25"/>
      <c r="F39" s="25"/>
    </row>
    <row r="40" spans="1:6" ht="24.75">
      <c r="A40" s="3" t="s">
        <v>29</v>
      </c>
      <c r="B40" s="8" t="s">
        <v>88</v>
      </c>
      <c r="C40" s="26" t="s">
        <v>115</v>
      </c>
      <c r="D40" s="24">
        <f>E40/12</f>
        <v>4407.585</v>
      </c>
      <c r="E40" s="24">
        <v>52891.02</v>
      </c>
      <c r="F40" s="24">
        <f>D40/1112</f>
        <v>3.9636555755395686</v>
      </c>
    </row>
    <row r="41" spans="1:6" ht="24.75">
      <c r="A41" s="3" t="s">
        <v>30</v>
      </c>
      <c r="B41" s="7" t="s">
        <v>31</v>
      </c>
      <c r="C41" s="31"/>
      <c r="D41" s="25"/>
      <c r="E41" s="25"/>
      <c r="F41" s="25"/>
    </row>
    <row r="42" spans="1:6" ht="25.5" customHeight="1">
      <c r="A42" s="3" t="s">
        <v>32</v>
      </c>
      <c r="B42" s="7" t="s">
        <v>144</v>
      </c>
      <c r="C42" s="31"/>
      <c r="D42" s="25"/>
      <c r="E42" s="25"/>
      <c r="F42" s="25"/>
    </row>
    <row r="43" spans="1:6" ht="36.75">
      <c r="A43" s="3" t="s">
        <v>33</v>
      </c>
      <c r="B43" s="7" t="s">
        <v>34</v>
      </c>
      <c r="C43" s="31"/>
      <c r="D43" s="25"/>
      <c r="E43" s="25"/>
      <c r="F43" s="25"/>
    </row>
    <row r="44" spans="1:6" ht="15">
      <c r="A44" s="3" t="s">
        <v>35</v>
      </c>
      <c r="B44" s="3" t="s">
        <v>36</v>
      </c>
      <c r="C44" s="31"/>
      <c r="D44" s="25"/>
      <c r="E44" s="25"/>
      <c r="F44" s="25"/>
    </row>
    <row r="45" spans="1:6" ht="24.75">
      <c r="A45" s="3" t="s">
        <v>37</v>
      </c>
      <c r="B45" s="7" t="s">
        <v>38</v>
      </c>
      <c r="C45" s="31"/>
      <c r="D45" s="25"/>
      <c r="E45" s="25"/>
      <c r="F45" s="25"/>
    </row>
    <row r="46" spans="1:6" ht="24.75">
      <c r="A46" s="3" t="s">
        <v>39</v>
      </c>
      <c r="B46" s="7" t="s">
        <v>86</v>
      </c>
      <c r="C46" s="31"/>
      <c r="D46" s="25"/>
      <c r="E46" s="25"/>
      <c r="F46" s="25"/>
    </row>
    <row r="47" spans="1:6" ht="24.75">
      <c r="A47" s="3" t="s">
        <v>40</v>
      </c>
      <c r="B47" s="7" t="s">
        <v>41</v>
      </c>
      <c r="C47" s="31"/>
      <c r="D47" s="25"/>
      <c r="E47" s="25"/>
      <c r="F47" s="25"/>
    </row>
    <row r="48" spans="1:6" ht="24.75">
      <c r="A48" s="3" t="s">
        <v>42</v>
      </c>
      <c r="B48" s="7" t="s">
        <v>118</v>
      </c>
      <c r="C48" s="31"/>
      <c r="D48" s="25"/>
      <c r="E48" s="25"/>
      <c r="F48" s="25"/>
    </row>
    <row r="49" spans="1:6" ht="48.75">
      <c r="A49" s="3" t="s">
        <v>43</v>
      </c>
      <c r="B49" s="7" t="s">
        <v>44</v>
      </c>
      <c r="C49" s="31"/>
      <c r="D49" s="25"/>
      <c r="E49" s="25"/>
      <c r="F49" s="25"/>
    </row>
    <row r="50" spans="1:6" ht="15">
      <c r="A50" s="3" t="s">
        <v>45</v>
      </c>
      <c r="B50" s="3" t="s">
        <v>46</v>
      </c>
      <c r="C50" s="31"/>
      <c r="D50" s="25"/>
      <c r="E50" s="25"/>
      <c r="F50" s="25"/>
    </row>
    <row r="51" spans="1:6" ht="15">
      <c r="A51" s="3" t="s">
        <v>47</v>
      </c>
      <c r="B51" s="3" t="s">
        <v>48</v>
      </c>
      <c r="C51" s="31"/>
      <c r="D51" s="25"/>
      <c r="E51" s="25"/>
      <c r="F51" s="25"/>
    </row>
    <row r="52" spans="1:6" ht="15">
      <c r="A52" s="3" t="s">
        <v>89</v>
      </c>
      <c r="B52" s="3" t="s">
        <v>90</v>
      </c>
      <c r="C52" s="31"/>
      <c r="D52" s="25"/>
      <c r="E52" s="25"/>
      <c r="F52" s="25"/>
    </row>
    <row r="53" spans="1:6" ht="15">
      <c r="A53" s="3" t="s">
        <v>91</v>
      </c>
      <c r="B53" s="3" t="s">
        <v>92</v>
      </c>
      <c r="C53" s="31"/>
      <c r="D53" s="25"/>
      <c r="E53" s="25"/>
      <c r="F53" s="25"/>
    </row>
    <row r="54" spans="1:6" ht="24.75">
      <c r="A54" s="3" t="s">
        <v>93</v>
      </c>
      <c r="B54" s="7" t="s">
        <v>94</v>
      </c>
      <c r="C54" s="31"/>
      <c r="D54" s="25"/>
      <c r="E54" s="25"/>
      <c r="F54" s="25"/>
    </row>
    <row r="55" spans="1:6" ht="15">
      <c r="A55" s="3" t="s">
        <v>119</v>
      </c>
      <c r="B55" s="7" t="s">
        <v>95</v>
      </c>
      <c r="C55" s="31"/>
      <c r="D55" s="25"/>
      <c r="E55" s="25"/>
      <c r="F55" s="25"/>
    </row>
    <row r="56" spans="1:6" ht="15">
      <c r="A56" s="3" t="s">
        <v>114</v>
      </c>
      <c r="B56" s="7" t="s">
        <v>127</v>
      </c>
      <c r="C56" s="31"/>
      <c r="D56" s="25"/>
      <c r="E56" s="25"/>
      <c r="F56" s="25"/>
    </row>
    <row r="57" spans="1:6" ht="15">
      <c r="A57" s="3" t="s">
        <v>128</v>
      </c>
      <c r="B57" s="7" t="s">
        <v>147</v>
      </c>
      <c r="C57" s="30"/>
      <c r="D57" s="30"/>
      <c r="E57" s="30"/>
      <c r="F57" s="30"/>
    </row>
    <row r="58" spans="1:6" ht="15">
      <c r="A58" s="3" t="s">
        <v>49</v>
      </c>
      <c r="B58" s="4" t="s">
        <v>50</v>
      </c>
      <c r="C58" s="22" t="s">
        <v>116</v>
      </c>
      <c r="D58" s="24">
        <f>E58/12</f>
        <v>420.75</v>
      </c>
      <c r="E58" s="24">
        <v>5049</v>
      </c>
      <c r="F58" s="24">
        <f>D58/1112</f>
        <v>0.3783723021582734</v>
      </c>
    </row>
    <row r="59" spans="1:6" ht="23.25" customHeight="1">
      <c r="A59" s="3" t="s">
        <v>51</v>
      </c>
      <c r="B59" s="3" t="s">
        <v>52</v>
      </c>
      <c r="C59" s="23"/>
      <c r="D59" s="25"/>
      <c r="E59" s="25"/>
      <c r="F59" s="25"/>
    </row>
    <row r="60" spans="1:6" ht="15">
      <c r="A60" s="3" t="s">
        <v>53</v>
      </c>
      <c r="B60" s="4" t="s">
        <v>54</v>
      </c>
      <c r="C60" s="33" t="s">
        <v>117</v>
      </c>
      <c r="D60" s="24">
        <f>E60/12</f>
        <v>1780.6499999999999</v>
      </c>
      <c r="E60" s="24">
        <v>21367.8</v>
      </c>
      <c r="F60" s="24">
        <f>D60/1112</f>
        <v>1.6013039568345322</v>
      </c>
    </row>
    <row r="61" spans="1:6" ht="15">
      <c r="A61" s="3" t="s">
        <v>55</v>
      </c>
      <c r="B61" s="3" t="s">
        <v>56</v>
      </c>
      <c r="C61" s="34"/>
      <c r="D61" s="28"/>
      <c r="E61" s="28"/>
      <c r="F61" s="28"/>
    </row>
    <row r="62" spans="1:6" ht="15">
      <c r="A62" s="3" t="s">
        <v>57</v>
      </c>
      <c r="B62" s="4" t="s">
        <v>58</v>
      </c>
      <c r="C62" s="26" t="s">
        <v>115</v>
      </c>
      <c r="D62" s="24">
        <f>E62/12</f>
        <v>540.5</v>
      </c>
      <c r="E62" s="24">
        <v>6486</v>
      </c>
      <c r="F62" s="24">
        <f>D62/1112</f>
        <v>0.48606115107913667</v>
      </c>
    </row>
    <row r="63" spans="1:6" ht="15">
      <c r="A63" s="3" t="s">
        <v>59</v>
      </c>
      <c r="B63" s="3" t="s">
        <v>60</v>
      </c>
      <c r="C63" s="31"/>
      <c r="D63" s="28"/>
      <c r="E63" s="28"/>
      <c r="F63" s="28"/>
    </row>
    <row r="64" spans="1:6" ht="15">
      <c r="A64" s="3"/>
      <c r="B64" s="3" t="s">
        <v>124</v>
      </c>
      <c r="C64" s="31"/>
      <c r="D64" s="13">
        <f>E64/12</f>
        <v>269.88</v>
      </c>
      <c r="E64" s="13">
        <v>3238.56</v>
      </c>
      <c r="F64" s="13">
        <f>D64/1112</f>
        <v>0.2426978417266187</v>
      </c>
    </row>
    <row r="65" spans="1:6" ht="15">
      <c r="A65" s="3" t="s">
        <v>61</v>
      </c>
      <c r="B65" s="9" t="s">
        <v>62</v>
      </c>
      <c r="C65" s="27"/>
      <c r="D65" s="10">
        <f>E65/12</f>
        <v>249.9</v>
      </c>
      <c r="E65" s="10">
        <v>2998.8</v>
      </c>
      <c r="F65" s="10">
        <f>D65/1112</f>
        <v>0.22473021582733813</v>
      </c>
    </row>
    <row r="66" spans="1:6" ht="15">
      <c r="A66" s="3" t="s">
        <v>63</v>
      </c>
      <c r="B66" s="4" t="s">
        <v>125</v>
      </c>
      <c r="C66" s="26" t="s">
        <v>115</v>
      </c>
      <c r="D66" s="24">
        <f>E66/12</f>
        <v>4418.631666666667</v>
      </c>
      <c r="E66" s="29">
        <v>53023.58</v>
      </c>
      <c r="F66" s="24">
        <f>D66/1112</f>
        <v>3.9735896282973626</v>
      </c>
    </row>
    <row r="67" spans="1:6" ht="75" customHeight="1">
      <c r="A67" s="3" t="s">
        <v>65</v>
      </c>
      <c r="B67" s="14" t="s">
        <v>142</v>
      </c>
      <c r="C67" s="27"/>
      <c r="D67" s="28"/>
      <c r="E67" s="30"/>
      <c r="F67" s="28"/>
    </row>
    <row r="68" spans="1:6" ht="15">
      <c r="A68" s="3" t="s">
        <v>66</v>
      </c>
      <c r="B68" s="4" t="s">
        <v>64</v>
      </c>
      <c r="C68" s="26" t="s">
        <v>115</v>
      </c>
      <c r="D68" s="24">
        <f>E68/12</f>
        <v>2390.7999999999997</v>
      </c>
      <c r="E68" s="29">
        <v>28689.6</v>
      </c>
      <c r="F68" s="24">
        <f>D68/1112</f>
        <v>2.15</v>
      </c>
    </row>
    <row r="69" spans="1:6" ht="15">
      <c r="A69" s="3" t="s">
        <v>67</v>
      </c>
      <c r="B69" s="3" t="s">
        <v>68</v>
      </c>
      <c r="C69" s="31"/>
      <c r="D69" s="25"/>
      <c r="E69" s="32"/>
      <c r="F69" s="25"/>
    </row>
    <row r="70" spans="1:6" ht="15">
      <c r="A70" s="3" t="s">
        <v>69</v>
      </c>
      <c r="B70" s="3" t="s">
        <v>70</v>
      </c>
      <c r="C70" s="31"/>
      <c r="D70" s="25"/>
      <c r="E70" s="32"/>
      <c r="F70" s="25"/>
    </row>
    <row r="71" spans="1:6" ht="15">
      <c r="A71" s="3" t="s">
        <v>71</v>
      </c>
      <c r="B71" s="3" t="s">
        <v>73</v>
      </c>
      <c r="C71" s="31"/>
      <c r="D71" s="25"/>
      <c r="E71" s="32"/>
      <c r="F71" s="25"/>
    </row>
    <row r="72" spans="1:6" ht="15">
      <c r="A72" s="3" t="s">
        <v>72</v>
      </c>
      <c r="B72" s="3" t="s">
        <v>74</v>
      </c>
      <c r="C72" s="31"/>
      <c r="D72" s="25"/>
      <c r="E72" s="32"/>
      <c r="F72" s="25"/>
    </row>
    <row r="73" spans="1:6" ht="15">
      <c r="A73" s="3" t="s">
        <v>75</v>
      </c>
      <c r="B73" s="3" t="s">
        <v>76</v>
      </c>
      <c r="C73" s="31"/>
      <c r="D73" s="25"/>
      <c r="E73" s="32"/>
      <c r="F73" s="25"/>
    </row>
    <row r="74" spans="1:6" ht="15">
      <c r="A74" s="3" t="s">
        <v>77</v>
      </c>
      <c r="B74" s="3" t="s">
        <v>79</v>
      </c>
      <c r="C74" s="31"/>
      <c r="D74" s="25"/>
      <c r="E74" s="32"/>
      <c r="F74" s="25"/>
    </row>
    <row r="75" spans="1:6" ht="15">
      <c r="A75" s="3" t="s">
        <v>78</v>
      </c>
      <c r="B75" s="3" t="s">
        <v>85</v>
      </c>
      <c r="C75" s="31"/>
      <c r="D75" s="25"/>
      <c r="E75" s="32"/>
      <c r="F75" s="25"/>
    </row>
    <row r="76" spans="1:6" ht="15">
      <c r="A76" s="3" t="s">
        <v>80</v>
      </c>
      <c r="B76" s="3" t="s">
        <v>81</v>
      </c>
      <c r="C76" s="31"/>
      <c r="D76" s="25"/>
      <c r="E76" s="32"/>
      <c r="F76" s="25"/>
    </row>
    <row r="77" spans="1:6" ht="15">
      <c r="A77" s="3" t="s">
        <v>82</v>
      </c>
      <c r="B77" s="3" t="s">
        <v>83</v>
      </c>
      <c r="C77" s="31"/>
      <c r="D77" s="25"/>
      <c r="E77" s="32"/>
      <c r="F77" s="25"/>
    </row>
    <row r="78" spans="1:6" ht="15">
      <c r="A78" s="3" t="s">
        <v>84</v>
      </c>
      <c r="B78" s="3" t="s">
        <v>113</v>
      </c>
      <c r="C78" s="31"/>
      <c r="D78" s="25"/>
      <c r="E78" s="32"/>
      <c r="F78" s="25"/>
    </row>
    <row r="79" spans="1:6" ht="15">
      <c r="A79" s="3" t="s">
        <v>120</v>
      </c>
      <c r="B79" s="3" t="s">
        <v>136</v>
      </c>
      <c r="C79" s="31"/>
      <c r="D79" s="25"/>
      <c r="E79" s="32"/>
      <c r="F79" s="25"/>
    </row>
    <row r="80" spans="1:6" ht="15">
      <c r="A80" s="3" t="s">
        <v>139</v>
      </c>
      <c r="B80" s="3" t="s">
        <v>137</v>
      </c>
      <c r="C80" s="31"/>
      <c r="D80" s="25"/>
      <c r="E80" s="32"/>
      <c r="F80" s="25"/>
    </row>
    <row r="81" spans="1:6" ht="15">
      <c r="A81" s="3" t="s">
        <v>140</v>
      </c>
      <c r="B81" s="3" t="s">
        <v>138</v>
      </c>
      <c r="C81" s="31"/>
      <c r="D81" s="25"/>
      <c r="E81" s="32"/>
      <c r="F81" s="25"/>
    </row>
    <row r="82" spans="1:6" ht="24.75">
      <c r="A82" s="12" t="s">
        <v>141</v>
      </c>
      <c r="B82" s="7" t="s">
        <v>126</v>
      </c>
      <c r="C82" s="27"/>
      <c r="D82" s="28"/>
      <c r="E82" s="30"/>
      <c r="F82" s="28"/>
    </row>
    <row r="83" spans="1:6" ht="15">
      <c r="A83" s="20" t="s">
        <v>87</v>
      </c>
      <c r="B83" s="21"/>
      <c r="C83" s="6"/>
      <c r="D83" s="10">
        <f>E83/12</f>
        <v>90004.63750000003</v>
      </c>
      <c r="E83" s="11">
        <f>SUM(E24:E82)</f>
        <v>1080055.6500000004</v>
      </c>
      <c r="F83" s="11">
        <f>D83/1112</f>
        <v>80.93942221223024</v>
      </c>
    </row>
    <row r="85" spans="2:3" ht="15">
      <c r="B85" t="s">
        <v>134</v>
      </c>
      <c r="C85" t="s">
        <v>135</v>
      </c>
    </row>
    <row r="87" spans="2:6" ht="15.75">
      <c r="B87" s="18" t="s">
        <v>151</v>
      </c>
      <c r="C87" s="19"/>
      <c r="D87" s="19"/>
      <c r="E87" s="19"/>
      <c r="F87" s="19"/>
    </row>
    <row r="89" spans="2:4" ht="15">
      <c r="B89" s="6" t="s">
        <v>152</v>
      </c>
      <c r="C89" s="16" t="s">
        <v>153</v>
      </c>
      <c r="D89" s="16">
        <v>1</v>
      </c>
    </row>
    <row r="90" spans="2:4" ht="15">
      <c r="B90" s="6" t="s">
        <v>154</v>
      </c>
      <c r="C90" s="16" t="s">
        <v>153</v>
      </c>
      <c r="D90" s="16">
        <v>1</v>
      </c>
    </row>
    <row r="91" spans="2:4" ht="30">
      <c r="B91" s="17" t="s">
        <v>155</v>
      </c>
      <c r="C91" s="16" t="s">
        <v>156</v>
      </c>
      <c r="D91" s="16">
        <v>0</v>
      </c>
    </row>
  </sheetData>
  <sheetProtection/>
  <mergeCells count="39">
    <mergeCell ref="E37:E39"/>
    <mergeCell ref="F37:F39"/>
    <mergeCell ref="C62:C65"/>
    <mergeCell ref="A1:F1"/>
    <mergeCell ref="C24:C33"/>
    <mergeCell ref="D24:D33"/>
    <mergeCell ref="E24:E33"/>
    <mergeCell ref="F24:F33"/>
    <mergeCell ref="C40:C57"/>
    <mergeCell ref="D40:D57"/>
    <mergeCell ref="E40:E57"/>
    <mergeCell ref="F40:F57"/>
    <mergeCell ref="C34:C36"/>
    <mergeCell ref="D34:D36"/>
    <mergeCell ref="E34:E36"/>
    <mergeCell ref="F34:F36"/>
    <mergeCell ref="C37:C39"/>
    <mergeCell ref="D37:D39"/>
    <mergeCell ref="E60:E61"/>
    <mergeCell ref="F60:F61"/>
    <mergeCell ref="D62:D63"/>
    <mergeCell ref="E62:E63"/>
    <mergeCell ref="F62:F63"/>
    <mergeCell ref="B87:F87"/>
    <mergeCell ref="A83:B83"/>
    <mergeCell ref="C58:C59"/>
    <mergeCell ref="D58:D59"/>
    <mergeCell ref="E58:E59"/>
    <mergeCell ref="F58:F59"/>
    <mergeCell ref="C66:C67"/>
    <mergeCell ref="D66:D67"/>
    <mergeCell ref="E66:E67"/>
    <mergeCell ref="F66:F67"/>
    <mergeCell ref="C68:C82"/>
    <mergeCell ref="D68:D82"/>
    <mergeCell ref="E68:E82"/>
    <mergeCell ref="F68:F82"/>
    <mergeCell ref="C60:C61"/>
    <mergeCell ref="D60:D6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2022-04-05T18:56:26Z</dcterms:modified>
  <cp:category/>
  <cp:version/>
  <cp:contentType/>
  <cp:contentStatus/>
</cp:coreProperties>
</file>